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<sst xmlns="http://schemas.openxmlformats.org/spreadsheetml/2006/main" count="30" uniqueCount="30">
  <si>
    <t xml:space="preserve">MONTHS </t>
  </si>
  <si>
    <t xml:space="preserve">Opening Balance </t>
  </si>
  <si>
    <t>CASH IN-FLOW</t>
  </si>
  <si>
    <t xml:space="preserve">Treatment Sales </t>
  </si>
  <si>
    <t xml:space="preserve">Product Sales </t>
  </si>
  <si>
    <t xml:space="preserve">Loans </t>
  </si>
  <si>
    <t>Grants</t>
  </si>
  <si>
    <t xml:space="preserve">Investment </t>
  </si>
  <si>
    <t>Total In-Flows</t>
  </si>
  <si>
    <t xml:space="preserve">CASH OUT-FLOW </t>
  </si>
  <si>
    <t xml:space="preserve">Clinic/room rental </t>
  </si>
  <si>
    <t>Utilities (energy, water, internet)</t>
  </si>
  <si>
    <t>Aesthetics Business Insurance (link to blog)</t>
  </si>
  <si>
    <t xml:space="preserve">Clinic &amp; Office Supplies </t>
  </si>
  <si>
    <t>Product Purchases (Fillers, Botulinium Toxins etc)</t>
  </si>
  <si>
    <t>Equipment</t>
  </si>
  <si>
    <t>Wages</t>
  </si>
  <si>
    <t xml:space="preserve">Marketing &amp; Advertising </t>
  </si>
  <si>
    <t>Branding</t>
  </si>
  <si>
    <t xml:space="preserve">Website </t>
  </si>
  <si>
    <t>Clinic Management Software</t>
  </si>
  <si>
    <t>FREE WITH PABAU</t>
  </si>
  <si>
    <t>Accountancy Fees</t>
  </si>
  <si>
    <t>Start-up costs</t>
  </si>
  <si>
    <t xml:space="preserve">Training &amp; Qualifications </t>
  </si>
  <si>
    <t xml:space="preserve">Miscellaneous </t>
  </si>
  <si>
    <t>Total Out-Flows</t>
  </si>
  <si>
    <t>NET CASH FLOW</t>
  </si>
  <si>
    <t>Net cash flow</t>
  </si>
  <si>
    <t>Closing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</si>
</sst>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[$£-809]* #,##0.00_);_([$£-809]* \(#,##0.00\);_([$£-809]* &quot;-&quot;??_);_(@_)"/>
  </numFmts>
  <fonts count="5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/>
    </xf>
    <xf borderId="0" fillId="0" fontId="3" numFmtId="0" xfId="0" applyAlignment="1" applyFont="1">
      <alignment shrinkToFit="0" wrapText="1"/>
    </xf>
    <xf borderId="0" fillId="2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 shrinkToFit="0" wrapText="1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2" fontId="2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164" xfId="0" applyFont="1" applyNumberFormat="1"/>
    <xf borderId="0" fillId="0" fontId="4" numFmtId="164" xfId="0" applyAlignment="1" applyFont="1" applyNumberFormat="1">
      <alignment horizontal="center" readingOrder="0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abau.com/industry/medi-aestheti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75"/>
  </cols>
  <sheetData>
    <row r="1" ht="42.75" customHeight="1">
      <c r="A1" s="1"/>
      <c r="B1" s="2" t="s">
        <v>0</v>
      </c>
    </row>
    <row r="2">
      <c r="A2" s="3"/>
      <c r="B2" s="4">
        <v>1.0</v>
      </c>
      <c r="C2" s="4">
        <v>2.0</v>
      </c>
      <c r="D2" s="4">
        <v>3.0</v>
      </c>
      <c r="E2" s="4">
        <v>4.0</v>
      </c>
      <c r="F2" s="4">
        <v>5.0</v>
      </c>
      <c r="G2" s="4">
        <v>6.0</v>
      </c>
      <c r="H2" s="4">
        <v>7.0</v>
      </c>
      <c r="I2" s="4">
        <v>8.0</v>
      </c>
      <c r="J2" s="4">
        <v>9.0</v>
      </c>
      <c r="K2" s="4">
        <v>10.0</v>
      </c>
      <c r="L2" s="4">
        <v>11.0</v>
      </c>
      <c r="M2" s="4">
        <v>12.0</v>
      </c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7" t="s">
        <v>1</v>
      </c>
      <c r="B3" s="8">
        <v>15000.0</v>
      </c>
      <c r="C3" s="9">
        <f t="shared" ref="C3:M3" si="1">(B30)</f>
        <v>8590</v>
      </c>
      <c r="D3" s="9">
        <f t="shared" si="1"/>
        <v>6360</v>
      </c>
      <c r="E3" s="9">
        <f t="shared" si="1"/>
        <v>6080</v>
      </c>
      <c r="F3" s="9">
        <f t="shared" si="1"/>
        <v>6250</v>
      </c>
      <c r="G3" s="9">
        <f t="shared" si="1"/>
        <v>6920</v>
      </c>
      <c r="H3" s="9">
        <f t="shared" si="1"/>
        <v>7990</v>
      </c>
      <c r="I3" s="9">
        <f t="shared" si="1"/>
        <v>9560</v>
      </c>
      <c r="J3" s="9">
        <f t="shared" si="1"/>
        <v>11180</v>
      </c>
      <c r="K3" s="9">
        <f t="shared" si="1"/>
        <v>13300</v>
      </c>
      <c r="L3" s="9">
        <f t="shared" si="1"/>
        <v>15420</v>
      </c>
      <c r="M3" s="9">
        <f t="shared" si="1"/>
        <v>18040</v>
      </c>
    </row>
    <row r="4">
      <c r="A4" s="10" t="s">
        <v>2</v>
      </c>
    </row>
    <row r="5">
      <c r="A5" s="11" t="s">
        <v>3</v>
      </c>
      <c r="B5" s="8">
        <v>0.0</v>
      </c>
      <c r="C5" s="8">
        <v>1000.0</v>
      </c>
      <c r="D5" s="8">
        <v>2000.0</v>
      </c>
      <c r="E5" s="8">
        <v>2500.0</v>
      </c>
      <c r="F5" s="8">
        <v>3000.0</v>
      </c>
      <c r="G5" s="8">
        <v>3500.0</v>
      </c>
      <c r="H5" s="8">
        <v>4000.0</v>
      </c>
      <c r="I5" s="8">
        <v>4500.0</v>
      </c>
      <c r="J5" s="8">
        <v>5000.0</v>
      </c>
      <c r="K5" s="8">
        <v>5500.0</v>
      </c>
      <c r="L5" s="8">
        <v>6000.0</v>
      </c>
      <c r="M5" s="8">
        <v>6500.0</v>
      </c>
    </row>
    <row r="6">
      <c r="A6" s="11" t="s">
        <v>4</v>
      </c>
      <c r="B6" s="8">
        <v>0.0</v>
      </c>
      <c r="C6" s="8">
        <v>100.0</v>
      </c>
      <c r="D6" s="8">
        <v>100.0</v>
      </c>
      <c r="E6" s="8">
        <v>100.0</v>
      </c>
      <c r="F6" s="8">
        <v>150.0</v>
      </c>
      <c r="G6" s="8">
        <v>150.0</v>
      </c>
      <c r="H6" s="8">
        <v>150.0</v>
      </c>
      <c r="I6" s="8">
        <v>200.0</v>
      </c>
      <c r="J6" s="8">
        <v>200.0</v>
      </c>
      <c r="K6" s="8">
        <v>200.0</v>
      </c>
      <c r="L6" s="8">
        <v>200.0</v>
      </c>
      <c r="M6" s="8">
        <v>200.0</v>
      </c>
    </row>
    <row r="7">
      <c r="A7" s="11" t="s">
        <v>5</v>
      </c>
      <c r="B7" s="8">
        <v>2000.0</v>
      </c>
      <c r="C7" s="8">
        <v>0.0</v>
      </c>
      <c r="D7" s="8">
        <v>0.0</v>
      </c>
      <c r="E7" s="8">
        <v>0.0</v>
      </c>
      <c r="F7" s="8">
        <v>0.0</v>
      </c>
      <c r="G7" s="8">
        <v>0.0</v>
      </c>
      <c r="H7" s="8">
        <v>0.0</v>
      </c>
      <c r="I7" s="8">
        <v>0.0</v>
      </c>
      <c r="J7" s="8">
        <v>0.0</v>
      </c>
      <c r="K7" s="8">
        <v>0.0</v>
      </c>
      <c r="L7" s="8">
        <v>0.0</v>
      </c>
      <c r="M7" s="8">
        <v>0.0</v>
      </c>
    </row>
    <row r="8">
      <c r="A8" s="11" t="s">
        <v>6</v>
      </c>
      <c r="B8" s="8">
        <v>1000.0</v>
      </c>
      <c r="C8" s="8">
        <v>0.0</v>
      </c>
      <c r="D8" s="8">
        <v>0.0</v>
      </c>
      <c r="E8" s="8">
        <v>0.0</v>
      </c>
      <c r="F8" s="8">
        <v>0.0</v>
      </c>
      <c r="G8" s="8">
        <v>0.0</v>
      </c>
      <c r="H8" s="8">
        <v>0.0</v>
      </c>
      <c r="I8" s="8">
        <v>0.0</v>
      </c>
      <c r="J8" s="8">
        <v>0.0</v>
      </c>
      <c r="K8" s="8">
        <v>0.0</v>
      </c>
      <c r="L8" s="8">
        <v>0.0</v>
      </c>
      <c r="M8" s="8">
        <v>0.0</v>
      </c>
    </row>
    <row r="9">
      <c r="A9" s="11" t="s">
        <v>7</v>
      </c>
      <c r="B9" s="8">
        <v>3000.0</v>
      </c>
      <c r="C9" s="8">
        <v>0.0</v>
      </c>
      <c r="D9" s="8">
        <v>0.0</v>
      </c>
      <c r="E9" s="8">
        <v>0.0</v>
      </c>
      <c r="F9" s="8">
        <v>0.0</v>
      </c>
      <c r="G9" s="8">
        <v>0.0</v>
      </c>
      <c r="H9" s="8">
        <v>0.0</v>
      </c>
      <c r="I9" s="8">
        <v>0.0</v>
      </c>
      <c r="J9" s="8">
        <v>0.0</v>
      </c>
      <c r="K9" s="8">
        <v>0.0</v>
      </c>
      <c r="L9" s="8">
        <v>0.0</v>
      </c>
      <c r="M9" s="8">
        <v>0.0</v>
      </c>
    </row>
    <row r="10">
      <c r="A10" s="7" t="s">
        <v>8</v>
      </c>
      <c r="B10" s="12">
        <f t="shared" ref="B10:M10" si="2">SUM(B5:B9)</f>
        <v>6000</v>
      </c>
      <c r="C10" s="12">
        <f t="shared" si="2"/>
        <v>1100</v>
      </c>
      <c r="D10" s="12">
        <f t="shared" si="2"/>
        <v>2100</v>
      </c>
      <c r="E10" s="12">
        <f t="shared" si="2"/>
        <v>2600</v>
      </c>
      <c r="F10" s="12">
        <f t="shared" si="2"/>
        <v>3150</v>
      </c>
      <c r="G10" s="12">
        <f t="shared" si="2"/>
        <v>3650</v>
      </c>
      <c r="H10" s="12">
        <f t="shared" si="2"/>
        <v>4150</v>
      </c>
      <c r="I10" s="12">
        <f t="shared" si="2"/>
        <v>4700</v>
      </c>
      <c r="J10" s="12">
        <f t="shared" si="2"/>
        <v>5200</v>
      </c>
      <c r="K10" s="12">
        <f t="shared" si="2"/>
        <v>5700</v>
      </c>
      <c r="L10" s="12">
        <f t="shared" si="2"/>
        <v>6200</v>
      </c>
      <c r="M10" s="12">
        <f t="shared" si="2"/>
        <v>6700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0" t="s">
        <v>9</v>
      </c>
    </row>
    <row r="12">
      <c r="A12" s="11" t="s">
        <v>10</v>
      </c>
      <c r="B12" s="8">
        <v>1000.0</v>
      </c>
      <c r="C12" s="8">
        <v>1000.0</v>
      </c>
      <c r="D12" s="8">
        <v>1000.0</v>
      </c>
      <c r="E12" s="8">
        <v>1000.0</v>
      </c>
      <c r="F12" s="8">
        <v>1000.0</v>
      </c>
      <c r="G12" s="8">
        <v>1000.0</v>
      </c>
      <c r="H12" s="8">
        <v>1000.0</v>
      </c>
      <c r="I12" s="8">
        <v>1000.0</v>
      </c>
      <c r="J12" s="8">
        <v>1000.0</v>
      </c>
      <c r="K12" s="8">
        <v>1000.0</v>
      </c>
      <c r="L12" s="8">
        <v>1000.0</v>
      </c>
      <c r="M12" s="8">
        <v>1000.0</v>
      </c>
    </row>
    <row r="13">
      <c r="A13" s="11" t="s">
        <v>11</v>
      </c>
      <c r="B13" s="8">
        <v>400.0</v>
      </c>
      <c r="C13" s="8">
        <v>400.0</v>
      </c>
      <c r="D13" s="8">
        <v>400.0</v>
      </c>
      <c r="E13" s="8">
        <v>400.0</v>
      </c>
      <c r="F13" s="8">
        <v>400.0</v>
      </c>
      <c r="G13" s="8">
        <v>400.0</v>
      </c>
      <c r="H13" s="8">
        <v>400.0</v>
      </c>
      <c r="I13" s="8">
        <v>400.0</v>
      </c>
      <c r="J13" s="8">
        <v>400.0</v>
      </c>
      <c r="K13" s="8">
        <v>400.0</v>
      </c>
      <c r="L13" s="8">
        <v>400.0</v>
      </c>
      <c r="M13" s="8">
        <v>400.0</v>
      </c>
    </row>
    <row r="14">
      <c r="A14" s="11" t="s">
        <v>12</v>
      </c>
      <c r="B14" s="8">
        <v>60.0</v>
      </c>
      <c r="C14" s="8">
        <v>60.0</v>
      </c>
      <c r="D14" s="8">
        <v>60.0</v>
      </c>
      <c r="E14" s="8">
        <v>60.0</v>
      </c>
      <c r="F14" s="8">
        <v>60.0</v>
      </c>
      <c r="G14" s="8">
        <v>60.0</v>
      </c>
      <c r="H14" s="8">
        <v>60.0</v>
      </c>
      <c r="I14" s="8">
        <v>60.0</v>
      </c>
      <c r="J14" s="8">
        <v>60.0</v>
      </c>
      <c r="K14" s="8">
        <v>60.0</v>
      </c>
      <c r="L14" s="8">
        <v>60.0</v>
      </c>
      <c r="M14" s="8">
        <v>60.0</v>
      </c>
    </row>
    <row r="15">
      <c r="A15" s="11" t="s">
        <v>13</v>
      </c>
      <c r="B15" s="8">
        <v>200.0</v>
      </c>
      <c r="C15" s="8">
        <v>200.0</v>
      </c>
      <c r="D15" s="8">
        <v>200.0</v>
      </c>
      <c r="E15" s="8">
        <v>200.0</v>
      </c>
      <c r="F15" s="8">
        <v>200.0</v>
      </c>
      <c r="G15" s="8">
        <v>200.0</v>
      </c>
      <c r="H15" s="8">
        <v>200.0</v>
      </c>
      <c r="I15" s="8">
        <v>200.0</v>
      </c>
      <c r="J15" s="8">
        <v>200.0</v>
      </c>
      <c r="K15" s="8">
        <v>200.0</v>
      </c>
      <c r="L15" s="8">
        <v>200.0</v>
      </c>
      <c r="M15" s="8">
        <v>200.0</v>
      </c>
    </row>
    <row r="16" ht="28.5" customHeight="1">
      <c r="A16" s="11" t="s">
        <v>14</v>
      </c>
      <c r="B16" s="8">
        <v>200.0</v>
      </c>
      <c r="C16" s="8">
        <v>250.0</v>
      </c>
      <c r="D16" s="8">
        <v>300.0</v>
      </c>
      <c r="E16" s="8">
        <v>350.0</v>
      </c>
      <c r="F16" s="8">
        <v>400.0</v>
      </c>
      <c r="G16" s="8">
        <v>500.0</v>
      </c>
      <c r="H16" s="8">
        <v>500.0</v>
      </c>
      <c r="I16" s="8">
        <v>500.0</v>
      </c>
      <c r="J16" s="8">
        <v>500.0</v>
      </c>
      <c r="K16" s="8">
        <v>500.0</v>
      </c>
      <c r="L16" s="8">
        <v>500.0</v>
      </c>
      <c r="M16" s="8">
        <v>500.0</v>
      </c>
    </row>
    <row r="17">
      <c r="A17" s="11" t="s">
        <v>15</v>
      </c>
      <c r="B17" s="8">
        <v>3000.0</v>
      </c>
      <c r="C17" s="8">
        <v>1000.0</v>
      </c>
      <c r="D17" s="8">
        <v>0.0</v>
      </c>
      <c r="E17" s="8">
        <v>0.0</v>
      </c>
      <c r="F17" s="8">
        <v>0.0</v>
      </c>
      <c r="G17" s="8">
        <v>0.0</v>
      </c>
      <c r="H17" s="8">
        <v>0.0</v>
      </c>
      <c r="I17" s="8">
        <v>0.0</v>
      </c>
      <c r="J17" s="8">
        <v>500.0</v>
      </c>
      <c r="K17" s="8">
        <v>0.0</v>
      </c>
      <c r="L17" s="8">
        <v>0.0</v>
      </c>
      <c r="M17" s="8">
        <v>0.0</v>
      </c>
    </row>
    <row r="18">
      <c r="A18" s="11" t="s">
        <v>16</v>
      </c>
      <c r="B18" s="8">
        <v>0.0</v>
      </c>
      <c r="C18" s="8">
        <v>0.0</v>
      </c>
      <c r="D18" s="8">
        <v>0.0</v>
      </c>
      <c r="E18" s="8">
        <v>0.0</v>
      </c>
      <c r="F18" s="8">
        <v>0.0</v>
      </c>
      <c r="G18" s="8">
        <v>0.0</v>
      </c>
      <c r="H18" s="8">
        <v>0.0</v>
      </c>
      <c r="I18" s="8">
        <v>0.0</v>
      </c>
      <c r="J18" s="8">
        <v>0.0</v>
      </c>
      <c r="K18" s="8">
        <v>1000.0</v>
      </c>
      <c r="L18" s="8">
        <v>1000.0</v>
      </c>
      <c r="M18" s="8">
        <v>1000.0</v>
      </c>
    </row>
    <row r="19">
      <c r="A19" s="11" t="s">
        <v>17</v>
      </c>
      <c r="B19" s="8">
        <v>300.0</v>
      </c>
      <c r="C19" s="8">
        <v>150.0</v>
      </c>
      <c r="D19" s="8">
        <v>150.0</v>
      </c>
      <c r="E19" s="8">
        <v>150.0</v>
      </c>
      <c r="F19" s="8">
        <v>150.0</v>
      </c>
      <c r="G19" s="8">
        <v>150.0</v>
      </c>
      <c r="H19" s="8">
        <v>150.0</v>
      </c>
      <c r="I19" s="8">
        <v>150.0</v>
      </c>
      <c r="J19" s="8">
        <v>150.0</v>
      </c>
      <c r="K19" s="8">
        <v>150.0</v>
      </c>
      <c r="L19" s="8">
        <v>150.0</v>
      </c>
      <c r="M19" s="8">
        <v>150.0</v>
      </c>
    </row>
    <row r="20">
      <c r="A20" s="11" t="s">
        <v>18</v>
      </c>
      <c r="B20" s="8">
        <v>2000.0</v>
      </c>
      <c r="C20" s="8">
        <v>0.0</v>
      </c>
      <c r="D20" s="8">
        <v>0.0</v>
      </c>
      <c r="E20" s="8">
        <v>0.0</v>
      </c>
      <c r="F20" s="8">
        <v>0.0</v>
      </c>
      <c r="G20" s="8">
        <v>0.0</v>
      </c>
      <c r="H20" s="8">
        <v>0.0</v>
      </c>
      <c r="I20" s="8">
        <v>0.0</v>
      </c>
      <c r="J20" s="8">
        <v>0.0</v>
      </c>
      <c r="K20" s="8">
        <v>0.0</v>
      </c>
      <c r="L20" s="8">
        <v>0.0</v>
      </c>
      <c r="M20" s="8">
        <v>0.0</v>
      </c>
    </row>
    <row r="21">
      <c r="A21" s="11" t="s">
        <v>19</v>
      </c>
      <c r="B21" s="8">
        <v>1500.0</v>
      </c>
      <c r="C21" s="8">
        <v>20.0</v>
      </c>
      <c r="D21" s="8">
        <v>20.0</v>
      </c>
      <c r="E21" s="8">
        <v>20.0</v>
      </c>
      <c r="F21" s="8">
        <v>20.0</v>
      </c>
      <c r="G21" s="8">
        <v>20.0</v>
      </c>
      <c r="H21" s="8">
        <v>20.0</v>
      </c>
      <c r="I21" s="8">
        <v>20.0</v>
      </c>
      <c r="J21" s="8">
        <v>20.0</v>
      </c>
      <c r="K21" s="8">
        <v>20.0</v>
      </c>
      <c r="L21" s="8">
        <v>20.0</v>
      </c>
      <c r="M21" s="8">
        <v>20.0</v>
      </c>
    </row>
    <row r="22">
      <c r="A22" s="11" t="s">
        <v>20</v>
      </c>
      <c r="B22" s="13" t="s">
        <v>21</v>
      </c>
    </row>
    <row r="23">
      <c r="A23" s="11" t="s">
        <v>22</v>
      </c>
      <c r="B23" s="8">
        <v>150.0</v>
      </c>
      <c r="C23" s="8">
        <v>150.0</v>
      </c>
      <c r="D23" s="8">
        <v>150.0</v>
      </c>
      <c r="E23" s="8">
        <v>150.0</v>
      </c>
      <c r="F23" s="8">
        <v>150.0</v>
      </c>
      <c r="G23" s="8">
        <v>150.0</v>
      </c>
      <c r="H23" s="8">
        <v>150.0</v>
      </c>
      <c r="I23" s="8">
        <v>150.0</v>
      </c>
      <c r="J23" s="8">
        <v>150.0</v>
      </c>
      <c r="K23" s="8">
        <v>150.0</v>
      </c>
      <c r="L23" s="8">
        <v>150.0</v>
      </c>
      <c r="M23" s="8">
        <v>150.0</v>
      </c>
    </row>
    <row r="24">
      <c r="A24" s="11" t="s">
        <v>23</v>
      </c>
      <c r="B24" s="8">
        <v>500.0</v>
      </c>
      <c r="C24" s="8">
        <v>0.0</v>
      </c>
      <c r="D24" s="8">
        <v>0.0</v>
      </c>
      <c r="E24" s="8">
        <v>0.0</v>
      </c>
      <c r="F24" s="8">
        <v>0.0</v>
      </c>
      <c r="G24" s="8">
        <v>0.0</v>
      </c>
      <c r="H24" s="8">
        <v>0.0</v>
      </c>
      <c r="I24" s="8">
        <v>0.0</v>
      </c>
      <c r="J24" s="8">
        <v>0.0</v>
      </c>
      <c r="K24" s="8">
        <v>0.0</v>
      </c>
      <c r="L24" s="8">
        <v>0.0</v>
      </c>
      <c r="M24" s="8">
        <v>0.0</v>
      </c>
    </row>
    <row r="25">
      <c r="A25" s="11" t="s">
        <v>24</v>
      </c>
      <c r="B25" s="8">
        <v>3000.0</v>
      </c>
      <c r="C25" s="8">
        <v>0.0</v>
      </c>
      <c r="D25" s="8">
        <v>0.0</v>
      </c>
      <c r="E25" s="8">
        <v>0.0</v>
      </c>
      <c r="F25" s="8">
        <v>0.0</v>
      </c>
      <c r="G25" s="8">
        <v>0.0</v>
      </c>
      <c r="H25" s="8">
        <v>0.0</v>
      </c>
      <c r="I25" s="8">
        <v>500.0</v>
      </c>
      <c r="J25" s="8">
        <v>0.0</v>
      </c>
      <c r="K25" s="8">
        <v>0.0</v>
      </c>
      <c r="L25" s="8">
        <v>0.0</v>
      </c>
      <c r="M25" s="8">
        <v>0.0</v>
      </c>
    </row>
    <row r="26">
      <c r="A26" s="11" t="s">
        <v>25</v>
      </c>
      <c r="B26" s="8">
        <v>100.0</v>
      </c>
      <c r="C26" s="8">
        <v>100.0</v>
      </c>
      <c r="D26" s="8">
        <v>100.0</v>
      </c>
      <c r="E26" s="8">
        <v>100.0</v>
      </c>
      <c r="F26" s="8">
        <v>100.0</v>
      </c>
      <c r="G26" s="8">
        <v>100.0</v>
      </c>
      <c r="H26" s="8">
        <v>100.0</v>
      </c>
      <c r="I26" s="8">
        <v>100.0</v>
      </c>
      <c r="J26" s="8">
        <v>100.0</v>
      </c>
      <c r="K26" s="8">
        <v>100.0</v>
      </c>
      <c r="L26" s="8">
        <v>100.0</v>
      </c>
      <c r="M26" s="8">
        <v>100.0</v>
      </c>
    </row>
    <row r="27">
      <c r="A27" s="7" t="s">
        <v>26</v>
      </c>
      <c r="B27" s="12">
        <f t="shared" ref="B27:M27" si="3">SUM(B12:B26)</f>
        <v>12410</v>
      </c>
      <c r="C27" s="12">
        <f t="shared" si="3"/>
        <v>3330</v>
      </c>
      <c r="D27" s="12">
        <f t="shared" si="3"/>
        <v>2380</v>
      </c>
      <c r="E27" s="12">
        <f t="shared" si="3"/>
        <v>2430</v>
      </c>
      <c r="F27" s="12">
        <f t="shared" si="3"/>
        <v>2480</v>
      </c>
      <c r="G27" s="12">
        <f t="shared" si="3"/>
        <v>2580</v>
      </c>
      <c r="H27" s="12">
        <f t="shared" si="3"/>
        <v>2580</v>
      </c>
      <c r="I27" s="12">
        <f t="shared" si="3"/>
        <v>3080</v>
      </c>
      <c r="J27" s="12">
        <f t="shared" si="3"/>
        <v>3080</v>
      </c>
      <c r="K27" s="12">
        <f t="shared" si="3"/>
        <v>3580</v>
      </c>
      <c r="L27" s="12">
        <f t="shared" si="3"/>
        <v>3580</v>
      </c>
      <c r="M27" s="12">
        <f t="shared" si="3"/>
        <v>3580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10" t="s">
        <v>27</v>
      </c>
    </row>
    <row r="29">
      <c r="A29" s="11" t="s">
        <v>28</v>
      </c>
      <c r="B29" s="9">
        <f t="shared" ref="B29:M29" si="4">SUM(B10-B27)</f>
        <v>-6410</v>
      </c>
      <c r="C29" s="9">
        <f t="shared" si="4"/>
        <v>-2230</v>
      </c>
      <c r="D29" s="9">
        <f t="shared" si="4"/>
        <v>-280</v>
      </c>
      <c r="E29" s="9">
        <f t="shared" si="4"/>
        <v>170</v>
      </c>
      <c r="F29" s="9">
        <f t="shared" si="4"/>
        <v>670</v>
      </c>
      <c r="G29" s="9">
        <f t="shared" si="4"/>
        <v>1070</v>
      </c>
      <c r="H29" s="9">
        <f t="shared" si="4"/>
        <v>1570</v>
      </c>
      <c r="I29" s="9">
        <f t="shared" si="4"/>
        <v>1620</v>
      </c>
      <c r="J29" s="9">
        <f t="shared" si="4"/>
        <v>2120</v>
      </c>
      <c r="K29" s="9">
        <f t="shared" si="4"/>
        <v>2120</v>
      </c>
      <c r="L29" s="9">
        <f t="shared" si="4"/>
        <v>2620</v>
      </c>
      <c r="M29" s="9">
        <f t="shared" si="4"/>
        <v>3120</v>
      </c>
    </row>
    <row r="30">
      <c r="A30" s="7" t="s">
        <v>29</v>
      </c>
      <c r="B30" s="12">
        <f t="shared" ref="B30:M30" si="5">SUM(B3-B27+B10)</f>
        <v>8590</v>
      </c>
      <c r="C30" s="12">
        <f t="shared" si="5"/>
        <v>6360</v>
      </c>
      <c r="D30" s="12">
        <f t="shared" si="5"/>
        <v>6080</v>
      </c>
      <c r="E30" s="12">
        <f t="shared" si="5"/>
        <v>6250</v>
      </c>
      <c r="F30" s="12">
        <f t="shared" si="5"/>
        <v>6920</v>
      </c>
      <c r="G30" s="12">
        <f t="shared" si="5"/>
        <v>7990</v>
      </c>
      <c r="H30" s="12">
        <f t="shared" si="5"/>
        <v>9560</v>
      </c>
      <c r="I30" s="12">
        <f t="shared" si="5"/>
        <v>11180</v>
      </c>
      <c r="J30" s="12">
        <f t="shared" si="5"/>
        <v>13300</v>
      </c>
      <c r="K30" s="12">
        <f t="shared" si="5"/>
        <v>15420</v>
      </c>
      <c r="L30" s="12">
        <f t="shared" si="5"/>
        <v>18040</v>
      </c>
      <c r="M30" s="12">
        <f t="shared" si="5"/>
        <v>21160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  <row r="1001">
      <c r="A1001" s="14"/>
    </row>
    <row r="1002">
      <c r="A1002" s="14"/>
    </row>
  </sheetData>
  <mergeCells count="5">
    <mergeCell ref="B1:M1"/>
    <mergeCell ref="A4:M4"/>
    <mergeCell ref="A11:M11"/>
    <mergeCell ref="B22:M22"/>
    <mergeCell ref="A28:M28"/>
  </mergeCells>
  <hyperlinks>
    <hyperlink r:id="rId1" ref="B22"/>
  </hyperlinks>
  <drawing r:id="rId2"/>
</worksheet>
</file>